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coolnbliquor-my.sharepoint.com/personal/sarah_bustard_anbl_com/Documents/Licensee Rebate/"/>
    </mc:Choice>
  </mc:AlternateContent>
  <xr:revisionPtr revIDLastSave="0" documentId="8_{B81C2DC3-7FF6-49D0-8589-9F0172A78DF4}" xr6:coauthVersionLast="45" xr6:coauthVersionMax="45" xr10:uidLastSave="{00000000-0000-0000-0000-000000000000}"/>
  <bookViews>
    <workbookView xWindow="-108" yWindow="-108" windowWidth="23256" windowHeight="12576" xr2:uid="{6FD7F4BD-6C12-4AC5-84D5-4C53160CB5A6}"/>
  </bookViews>
  <sheets>
    <sheet name="Calculator" sheetId="1" r:id="rId1"/>
  </sheets>
  <definedNames>
    <definedName name="Calculations">#REF!</definedName>
    <definedName name="Discount_High_Volume" comment="enter the % discount for the higher volume range">#REF!</definedName>
    <definedName name="Discount_Low_Volume" comment="enter the % discount for the lower volume range">#REF!</definedName>
    <definedName name="_xlnm.Print_Area" localSheetId="0">Calculator!$A$1:$H$27</definedName>
    <definedName name="Volume_Range" comment="links to the Calculation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C19" i="1"/>
  <c r="C18" i="1"/>
  <c r="C17" i="1"/>
  <c r="C16" i="1"/>
  <c r="C20" i="1" l="1"/>
</calcChain>
</file>

<file path=xl/sharedStrings.xml><?xml version="1.0" encoding="utf-8"?>
<sst xmlns="http://schemas.openxmlformats.org/spreadsheetml/2006/main" count="18" uniqueCount="17">
  <si>
    <t>Licensee Number</t>
  </si>
  <si>
    <t>(optional)</t>
  </si>
  <si>
    <t xml:space="preserve">Establishment name </t>
  </si>
  <si>
    <t>BEER</t>
  </si>
  <si>
    <t>WINE</t>
  </si>
  <si>
    <t>SPIRITS</t>
  </si>
  <si>
    <t>COOLERS &amp; CIDER</t>
  </si>
  <si>
    <t>Possible Annual Rebate</t>
  </si>
  <si>
    <t xml:space="preserve">Any licensed establishment operating under an active, permanent license from the Department of Public Safety and who orders and pays through ANBL’s online system may be eligible to receive a rebate based on their purchases. </t>
  </si>
  <si>
    <t xml:space="preserve">The Licensee Rebate Program calculator's use does not guarantee the amount of rebate a licensee will receive, nor does it guarantee that a licensee will be eligible to receive a rebate. </t>
  </si>
  <si>
    <t xml:space="preserve">Licensee Rebate Program Estimate Calculator  </t>
  </si>
  <si>
    <t xml:space="preserve">Input Fields shown below in yellow </t>
  </si>
  <si>
    <t>This calculator is designed to provide an estimate only of the potential rebate a licensed establishment may be entitled to.</t>
  </si>
  <si>
    <t>Last Updated: August 2020</t>
  </si>
  <si>
    <t xml:space="preserve">To use this calculator, fill in the input fields with amounts you have recorderd as purchased from ANBL for each category and the caluclator will generate your possible annual rebate. </t>
  </si>
  <si>
    <t>Annual Purchase Amount        (before HST)</t>
  </si>
  <si>
    <r>
      <t>For more information visit our website</t>
    </r>
    <r>
      <rPr>
        <b/>
        <sz val="11"/>
        <color theme="4" tint="-0.249977111117893"/>
        <rFont val="Calibri"/>
        <family val="2"/>
        <scheme val="minor"/>
      </rPr>
      <t xml:space="preserve"> www.anbl.com/licensees</t>
    </r>
    <r>
      <rPr>
        <sz val="11"/>
        <color theme="1"/>
        <rFont val="Calibri"/>
        <family val="2"/>
        <scheme val="minor"/>
      </rPr>
      <t xml:space="preserve"> or contact us through  e-mail at </t>
    </r>
    <r>
      <rPr>
        <b/>
        <sz val="11"/>
        <color theme="4" tint="-0.249977111117893"/>
        <rFont val="Calibri"/>
        <family val="2"/>
        <scheme val="minor"/>
      </rPr>
      <t>webinfo@anbl.com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</si>
</sst>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"/>
    <numFmt numFmtId="165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/>
    <xf numFmtId="3" fontId="0" fillId="2" borderId="0" xfId="0" applyNumberForma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0" fillId="2" borderId="0" xfId="1" applyNumberFormat="1" applyFont="1" applyFill="1"/>
    <xf numFmtId="9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0" fontId="0" fillId="0" borderId="0" xfId="0" applyFill="1" applyAlignment="1">
      <alignment horizontal="center" wrapText="1"/>
    </xf>
    <xf numFmtId="0" fontId="2" fillId="2" borderId="0" xfId="0" applyFont="1" applyFill="1" applyAlignment="1">
      <alignment horizontal="left" vertical="top" indent="6"/>
    </xf>
    <xf numFmtId="0" fontId="5" fillId="2" borderId="0" xfId="2" applyFill="1"/>
    <xf numFmtId="0" fontId="0" fillId="2" borderId="1" xfId="0" applyFill="1" applyBorder="1"/>
    <xf numFmtId="164" fontId="0" fillId="3" borderId="1" xfId="0" applyNumberFormat="1" applyFill="1" applyBorder="1" applyAlignment="1">
      <alignment horizontal="center"/>
    </xf>
    <xf numFmtId="165" fontId="0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7" fillId="2" borderId="0" xfId="0" applyFont="1" applyFill="1"/>
    <xf numFmtId="0" fontId="2" fillId="2" borderId="0" xfId="0" applyFont="1" applyFill="1" applyAlignment="1">
      <alignment horizontal="left" vertical="center" wrapText="1" indent="6"/>
    </xf>
    <xf numFmtId="0" fontId="0" fillId="2" borderId="0" xfId="0" applyFill="1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66675</xdr:colOff>
      <xdr:row>0</xdr:row>
      <xdr:rowOff>981075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027FB9E-7C57-4CA9-A216-DD138F50C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151447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4332-B9E4-44AD-8571-AE0909FED534}">
  <dimension ref="A1:I27"/>
  <sheetViews>
    <sheetView tabSelected="1" topLeftCell="A6" zoomScaleNormal="100" workbookViewId="0">
      <selection activeCell="L23" sqref="L23"/>
    </sheetView>
  </sheetViews>
  <sheetFormatPr defaultColWidth="8.88671875" defaultRowHeight="14.4" x14ac:dyDescent="0.3"/>
  <cols>
    <col min="1" max="1" width="22.33203125" style="1" customWidth="1"/>
    <col min="2" max="2" width="17.5546875" style="1" customWidth="1"/>
    <col min="3" max="3" width="14.33203125" style="1" customWidth="1"/>
    <col min="4" max="4" width="11.44140625" style="1" customWidth="1"/>
    <col min="5" max="6" width="3.44140625" style="2" bestFit="1" customWidth="1"/>
    <col min="7" max="7" width="4.44140625" style="2" bestFit="1" customWidth="1"/>
    <col min="8" max="8" width="12.109375" style="1" customWidth="1"/>
    <col min="9" max="16384" width="8.88671875" style="1"/>
  </cols>
  <sheetData>
    <row r="1" spans="1:9" ht="91.5" customHeight="1" x14ac:dyDescent="0.3">
      <c r="B1" s="20" t="s">
        <v>10</v>
      </c>
      <c r="C1" s="20"/>
      <c r="D1" s="20"/>
      <c r="E1" s="20"/>
      <c r="F1" s="20"/>
      <c r="G1" s="20"/>
      <c r="H1" s="20"/>
      <c r="I1" s="20"/>
    </row>
    <row r="2" spans="1:9" ht="16.5" customHeight="1" x14ac:dyDescent="0.3">
      <c r="B2" s="10"/>
    </row>
    <row r="3" spans="1:9" ht="48" customHeight="1" x14ac:dyDescent="0.3">
      <c r="A3" s="21" t="s">
        <v>8</v>
      </c>
      <c r="B3" s="21"/>
      <c r="C3" s="21"/>
      <c r="D3" s="21"/>
      <c r="E3" s="21"/>
      <c r="F3" s="22"/>
      <c r="G3" s="22"/>
      <c r="H3" s="22"/>
    </row>
    <row r="4" spans="1:9" ht="40.5" customHeight="1" x14ac:dyDescent="0.3">
      <c r="A4" s="21" t="s">
        <v>12</v>
      </c>
      <c r="B4" s="22"/>
      <c r="C4" s="22"/>
      <c r="D4" s="22"/>
      <c r="E4" s="22"/>
      <c r="F4" s="22"/>
      <c r="G4" s="22"/>
      <c r="H4" s="22"/>
    </row>
    <row r="5" spans="1:9" ht="45.75" customHeight="1" x14ac:dyDescent="0.3">
      <c r="A5" s="23" t="s">
        <v>14</v>
      </c>
      <c r="B5" s="22"/>
      <c r="C5" s="22"/>
      <c r="D5" s="22"/>
      <c r="E5" s="22"/>
      <c r="F5" s="22"/>
      <c r="G5" s="22"/>
      <c r="H5" s="22"/>
    </row>
    <row r="6" spans="1:9" ht="17.25" customHeight="1" x14ac:dyDescent="0.3">
      <c r="A6" s="23"/>
      <c r="B6" s="22"/>
      <c r="C6" s="22"/>
      <c r="D6" s="22"/>
      <c r="E6" s="22"/>
      <c r="F6" s="22"/>
      <c r="G6" s="22"/>
      <c r="H6" s="22"/>
      <c r="I6" s="22"/>
    </row>
    <row r="7" spans="1:9" ht="24" customHeight="1" thickBot="1" x14ac:dyDescent="0.35">
      <c r="B7" s="10"/>
    </row>
    <row r="8" spans="1:9" ht="24" customHeight="1" thickBot="1" x14ac:dyDescent="0.35">
      <c r="A8" s="17" t="s">
        <v>11</v>
      </c>
      <c r="B8" s="18"/>
      <c r="C8" s="3"/>
      <c r="D8" s="4"/>
      <c r="E8" s="5"/>
    </row>
    <row r="9" spans="1:9" x14ac:dyDescent="0.3">
      <c r="C9" s="3"/>
      <c r="D9" s="4"/>
      <c r="E9" s="5"/>
    </row>
    <row r="10" spans="1:9" x14ac:dyDescent="0.3">
      <c r="C10" s="3"/>
      <c r="D10" s="4"/>
      <c r="E10" s="5"/>
    </row>
    <row r="11" spans="1:9" x14ac:dyDescent="0.3">
      <c r="A11" s="1" t="s">
        <v>0</v>
      </c>
      <c r="B11" s="16" t="s">
        <v>1</v>
      </c>
      <c r="C11" s="3"/>
      <c r="D11" s="4"/>
      <c r="E11" s="5"/>
    </row>
    <row r="12" spans="1:9" x14ac:dyDescent="0.3">
      <c r="A12" s="1" t="s">
        <v>2</v>
      </c>
      <c r="B12" s="16" t="s">
        <v>1</v>
      </c>
      <c r="C12" s="3"/>
      <c r="D12" s="4"/>
      <c r="E12" s="5"/>
    </row>
    <row r="13" spans="1:9" x14ac:dyDescent="0.3">
      <c r="B13" s="3"/>
      <c r="C13" s="3"/>
      <c r="D13" s="4"/>
      <c r="E13" s="5"/>
    </row>
    <row r="14" spans="1:9" x14ac:dyDescent="0.3">
      <c r="B14" s="3"/>
      <c r="C14" s="3"/>
      <c r="D14" s="4"/>
      <c r="E14" s="5"/>
    </row>
    <row r="15" spans="1:9" ht="45" customHeight="1" x14ac:dyDescent="0.3">
      <c r="B15" s="9" t="s">
        <v>15</v>
      </c>
      <c r="C15" s="3"/>
      <c r="D15" s="4"/>
      <c r="E15" s="5"/>
    </row>
    <row r="16" spans="1:9" x14ac:dyDescent="0.3">
      <c r="A16" s="12" t="s">
        <v>3</v>
      </c>
      <c r="B16" s="13"/>
      <c r="C16" s="14">
        <f>B16*$E$16</f>
        <v>0</v>
      </c>
      <c r="E16" s="7">
        <v>0.01</v>
      </c>
      <c r="G16" s="8"/>
    </row>
    <row r="17" spans="1:8" x14ac:dyDescent="0.3">
      <c r="A17" s="12" t="s">
        <v>4</v>
      </c>
      <c r="B17" s="13"/>
      <c r="C17" s="14">
        <f>IF($B17&lt;15000,$B17*E$17,IF($B17&gt;75000,$B17*G$17,$B17*F$17))</f>
        <v>0</v>
      </c>
      <c r="E17" s="7">
        <v>0.05</v>
      </c>
      <c r="F17" s="7">
        <v>7.0000000000000007E-2</v>
      </c>
      <c r="G17" s="7">
        <v>0.1</v>
      </c>
    </row>
    <row r="18" spans="1:8" x14ac:dyDescent="0.3">
      <c r="A18" s="12" t="s">
        <v>5</v>
      </c>
      <c r="B18" s="13"/>
      <c r="C18" s="14">
        <f>IF($B18&lt;15000,$B18*E$18,IF($B18&gt;50000,$B18*G$18,$B18*F$18))</f>
        <v>0</v>
      </c>
      <c r="E18" s="7">
        <v>0.05</v>
      </c>
      <c r="F18" s="7">
        <v>7.0000000000000007E-2</v>
      </c>
      <c r="G18" s="7">
        <v>0.1</v>
      </c>
    </row>
    <row r="19" spans="1:8" x14ac:dyDescent="0.3">
      <c r="A19" s="12" t="s">
        <v>6</v>
      </c>
      <c r="B19" s="13"/>
      <c r="C19" s="14">
        <f>B19*$E$19</f>
        <v>0</v>
      </c>
      <c r="E19" s="7">
        <v>0.01</v>
      </c>
    </row>
    <row r="20" spans="1:8" x14ac:dyDescent="0.3">
      <c r="A20" s="12"/>
      <c r="B20" s="15">
        <f>SUM(B16:B19)</f>
        <v>0</v>
      </c>
      <c r="C20" s="14">
        <f>SUM(C16:C19)</f>
        <v>0</v>
      </c>
      <c r="D20" s="1" t="s">
        <v>7</v>
      </c>
    </row>
    <row r="21" spans="1:8" x14ac:dyDescent="0.3">
      <c r="C21" s="6"/>
    </row>
    <row r="23" spans="1:8" ht="38.25" customHeight="1" x14ac:dyDescent="0.3">
      <c r="A23" s="21" t="s">
        <v>9</v>
      </c>
      <c r="B23" s="21"/>
      <c r="C23" s="21"/>
      <c r="D23" s="21"/>
      <c r="E23" s="22"/>
      <c r="F23" s="22"/>
      <c r="G23" s="22"/>
      <c r="H23" s="22"/>
    </row>
    <row r="25" spans="1:8" ht="27" customHeight="1" x14ac:dyDescent="0.3">
      <c r="A25" s="22" t="s">
        <v>16</v>
      </c>
      <c r="B25" s="22"/>
      <c r="C25" s="22"/>
      <c r="D25" s="22"/>
      <c r="E25" s="22"/>
      <c r="F25" s="22"/>
      <c r="G25" s="22"/>
      <c r="H25" s="22"/>
    </row>
    <row r="26" spans="1:8" ht="27" customHeight="1" x14ac:dyDescent="0.3">
      <c r="A26" s="11"/>
    </row>
    <row r="27" spans="1:8" x14ac:dyDescent="0.3">
      <c r="A27" s="19" t="s">
        <v>13</v>
      </c>
    </row>
  </sheetData>
  <mergeCells count="7">
    <mergeCell ref="B1:I1"/>
    <mergeCell ref="A3:H3"/>
    <mergeCell ref="A23:H23"/>
    <mergeCell ref="A25:H25"/>
    <mergeCell ref="A6:I6"/>
    <mergeCell ref="A5:H5"/>
    <mergeCell ref="A4:H4"/>
  </mergeCells>
  <conditionalFormatting sqref="F8:G8">
    <cfRule type="cellIs" dxfId="0" priority="1" operator="equal">
      <formula>0</formula>
    </cfRule>
  </conditionalFormatting>
  <pageMargins left="0.7" right="0.7" top="0.75" bottom="0.75" header="0.3" footer="0.3"/>
  <pageSetup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B62033DC47A44AD6277F86BD5E827" ma:contentTypeVersion="11" ma:contentTypeDescription="Create a new document." ma:contentTypeScope="" ma:versionID="583ab3c04daea4e27b1069d9cf21a1fe">
  <xsd:schema xmlns:xsd="http://www.w3.org/2001/XMLSchema" xmlns:xs="http://www.w3.org/2001/XMLSchema" xmlns:p="http://schemas.microsoft.com/office/2006/metadata/properties" xmlns:ns2="0e5bf664-ee8c-49a6-b11a-1b1092bed2bf" xmlns:ns3="7842cf55-5f01-49a8-8a4e-7092b4be5bba" targetNamespace="http://schemas.microsoft.com/office/2006/metadata/properties" ma:root="true" ma:fieldsID="fa473fa28cf6db9ed085559e47f6aa68" ns2:_="" ns3:_="">
    <xsd:import namespace="0e5bf664-ee8c-49a6-b11a-1b1092bed2bf"/>
    <xsd:import namespace="7842cf55-5f01-49a8-8a4e-7092b4be5b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bf664-ee8c-49a6-b11a-1b1092bed2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2cf55-5f01-49a8-8a4e-7092b4be5bb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A79DC8-A6CB-4CF9-AB46-EC3EB56D04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E505EA-103B-4422-A16A-5BBF121CF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bf664-ee8c-49a6-b11a-1b1092bed2bf"/>
    <ds:schemaRef ds:uri="7842cf55-5f01-49a8-8a4e-7092b4be5b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0F0E7E-E7DD-4BA3-9663-B2899F5C70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Harding, Karen       (ANBL)</dc:creator>
  <cp:keywords/>
  <dc:description/>
  <cp:lastModifiedBy>Bustard, Sarah    (ANBL)</cp:lastModifiedBy>
  <cp:revision/>
  <cp:lastPrinted>2020-08-12T12:34:38Z</cp:lastPrinted>
  <dcterms:created xsi:type="dcterms:W3CDTF">2020-06-15T16:09:02Z</dcterms:created>
  <dcterms:modified xsi:type="dcterms:W3CDTF">2020-08-12T15:31:42Z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0x010100962B62033DC47A44AD6277F86BD5E827</vt:lpwstr>
  </property>
</Properties>
</file>